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580" windowWidth="19440" windowHeight="5790" firstSheet="1" activeTab="2"/>
  </bookViews>
  <sheets>
    <sheet name="榆林月度统计表（不含税）" sheetId="1" r:id="rId1"/>
    <sheet name="销售明细（不含税）" sheetId="7" r:id="rId2"/>
    <sheet name="总表" sheetId="8" r:id="rId3"/>
  </sheets>
  <definedNames>
    <definedName name="_xlnm._FilterDatabase" localSheetId="1" hidden="1">'销售明细（不含税）'!$A$4:$M$16</definedName>
  </definedNames>
  <calcPr calcId="145621"/>
</workbook>
</file>

<file path=xl/calcChain.xml><?xml version="1.0" encoding="utf-8"?>
<calcChain xmlns="http://schemas.openxmlformats.org/spreadsheetml/2006/main">
  <c r="C10" i="8" l="1"/>
  <c r="E10" i="8"/>
  <c r="F10" i="8"/>
  <c r="H10" i="8"/>
  <c r="I10" i="8"/>
  <c r="K10" i="8"/>
  <c r="F15" i="7"/>
  <c r="J15" i="7"/>
  <c r="K15" i="7"/>
  <c r="K6" i="7"/>
  <c r="K7" i="7"/>
  <c r="K8" i="7"/>
  <c r="K9" i="7"/>
  <c r="K10" i="7"/>
  <c r="K11" i="7"/>
  <c r="K12" i="7"/>
  <c r="K13" i="7"/>
  <c r="K14" i="7"/>
  <c r="K5" i="7"/>
  <c r="H9" i="8" l="1"/>
  <c r="E8" i="8" l="1"/>
  <c r="J10" i="8" l="1"/>
  <c r="H8" i="8" l="1"/>
  <c r="G10" i="8" l="1"/>
  <c r="D10" i="8"/>
  <c r="K8" i="8"/>
  <c r="E9" i="8" l="1"/>
  <c r="K9" i="8" l="1"/>
  <c r="K7" i="8"/>
  <c r="H7" i="8"/>
  <c r="E7" i="8"/>
  <c r="K6" i="8" l="1"/>
  <c r="H6" i="8"/>
  <c r="E6" i="8"/>
  <c r="F8" i="1" l="1"/>
  <c r="C8" i="1"/>
  <c r="K7" i="1"/>
  <c r="H7" i="1"/>
  <c r="E7" i="1"/>
  <c r="I6" i="1"/>
  <c r="I8" i="1" s="1"/>
  <c r="H6" i="1"/>
  <c r="H8" i="1" s="1"/>
  <c r="E6" i="1"/>
  <c r="E8" i="1" s="1"/>
  <c r="K6" i="1" l="1"/>
  <c r="K8" i="1" s="1"/>
</calcChain>
</file>

<file path=xl/sharedStrings.xml><?xml version="1.0" encoding="utf-8"?>
<sst xmlns="http://schemas.openxmlformats.org/spreadsheetml/2006/main" count="118" uniqueCount="65">
  <si>
    <t>2019年2月外部市场销售月度统计表</t>
  </si>
  <si>
    <t>分（子）公司名称:榆林分公司</t>
  </si>
  <si>
    <r>
      <rPr>
        <sz val="12"/>
        <rFont val="宋体"/>
        <family val="3"/>
        <charset val="134"/>
      </rPr>
      <t>单位：</t>
    </r>
    <r>
      <rPr>
        <b/>
        <sz val="12"/>
        <rFont val="宋体"/>
        <family val="3"/>
        <charset val="134"/>
      </rPr>
      <t>万元</t>
    </r>
  </si>
  <si>
    <t>序号</t>
  </si>
  <si>
    <t>物资类型</t>
  </si>
  <si>
    <t>本月出库成本</t>
  </si>
  <si>
    <t>累计出库成本</t>
  </si>
  <si>
    <t>本月销售额</t>
  </si>
  <si>
    <t>累计销售额</t>
  </si>
  <si>
    <t>本月销售利润</t>
  </si>
  <si>
    <t>累计销售利润</t>
  </si>
  <si>
    <t>备 注</t>
  </si>
  <si>
    <t>设备</t>
  </si>
  <si>
    <t>配件</t>
  </si>
  <si>
    <t>材料</t>
  </si>
  <si>
    <t>其它</t>
  </si>
  <si>
    <t>合 计</t>
  </si>
  <si>
    <t>分管领导：</t>
  </si>
  <si>
    <t>填表人：李琦</t>
  </si>
  <si>
    <t>日期：2019.2.28</t>
  </si>
  <si>
    <t>说明：</t>
  </si>
  <si>
    <t>1.报集团市场营销部的数据要与各单位财务核对准、数据不含税、利润要剔除销售成本；</t>
  </si>
  <si>
    <t>2.此表外部市场销售统计，严格区分内部和外部市场销售的界限；</t>
  </si>
  <si>
    <t>3.该表每月5日前报物资集团市场部；</t>
  </si>
  <si>
    <t>4.联系电话：029-81772163</t>
  </si>
  <si>
    <t>部门负责人：樊江涛</t>
  </si>
  <si>
    <t xml:space="preserve">  </t>
  </si>
  <si>
    <t xml:space="preserve"> </t>
  </si>
  <si>
    <t xml:space="preserve">填报单位：榆林分公司   </t>
  </si>
  <si>
    <t>名称</t>
  </si>
  <si>
    <t>物资名称</t>
  </si>
  <si>
    <t>采购</t>
  </si>
  <si>
    <t>销售</t>
  </si>
  <si>
    <t>进销合同差价（万元）</t>
  </si>
  <si>
    <t>备注</t>
  </si>
  <si>
    <t>合同签订时间</t>
  </si>
  <si>
    <t>合同编号</t>
  </si>
  <si>
    <t>供应单位</t>
  </si>
  <si>
    <t>合同金额（万元）</t>
  </si>
  <si>
    <t>使用单位</t>
  </si>
  <si>
    <t>合计</t>
  </si>
  <si>
    <t>分（子）公司名称:榆林&amp;榆通&amp;神南公司</t>
  </si>
  <si>
    <t>填表人：郭志军</t>
    <phoneticPr fontId="13" type="noConversion"/>
  </si>
  <si>
    <t xml:space="preserve"> </t>
    <phoneticPr fontId="13" type="noConversion"/>
  </si>
  <si>
    <t>2020.1.1</t>
    <phoneticPr fontId="13" type="noConversion"/>
  </si>
  <si>
    <t>2020.12.31</t>
    <phoneticPr fontId="13" type="noConversion"/>
  </si>
  <si>
    <t>陕西陕煤榆北煤业有限公司榆林信息化运维分公司小保当项目部</t>
    <phoneticPr fontId="6" type="noConversion"/>
  </si>
  <si>
    <t>陕西陕煤榆北煤业有限公司榆林信息化运维分公司曹家滩项目部</t>
  </si>
  <si>
    <t>代理采购</t>
    <phoneticPr fontId="13" type="noConversion"/>
  </si>
  <si>
    <t>陕西陕煤榆北煤业有限公司榆林选煤分公司小保当项目部</t>
  </si>
  <si>
    <t>陕西陕煤榆北煤业有限公司榆林选煤分公司曹家滩项目部</t>
  </si>
  <si>
    <t>中煤第三建设（集团）有限责任公司三十工程处</t>
  </si>
  <si>
    <t>装卸费</t>
    <phoneticPr fontId="13" type="noConversion"/>
  </si>
  <si>
    <t>2020.7.1</t>
    <phoneticPr fontId="13" type="noConversion"/>
  </si>
  <si>
    <t>2020.7.31</t>
    <phoneticPr fontId="13" type="noConversion"/>
  </si>
  <si>
    <t>陕西煤业化工集团神木电化发展有限公司</t>
    <phoneticPr fontId="13" type="noConversion"/>
  </si>
  <si>
    <t>外部销售11月份销售明细表</t>
    <phoneticPr fontId="13" type="noConversion"/>
  </si>
  <si>
    <t>2020年11月外部市场销售月度统计表</t>
    <phoneticPr fontId="13" type="noConversion"/>
  </si>
  <si>
    <t>日期：2020年11月30日</t>
    <phoneticPr fontId="13" type="noConversion"/>
  </si>
  <si>
    <t>林州重机集团股份有限公司</t>
  </si>
  <si>
    <t>2020.11.10</t>
    <phoneticPr fontId="13" type="noConversion"/>
  </si>
  <si>
    <t>2020.11.20</t>
    <phoneticPr fontId="13" type="noConversion"/>
  </si>
  <si>
    <t>陕西煤业新型能源科技股份有限公司神木分公司</t>
  </si>
  <si>
    <t>2020.11.25</t>
    <phoneticPr fontId="13" type="noConversion"/>
  </si>
  <si>
    <t>西安重装铜川煤矿机械有限公司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</si>
</sst>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0.00_ "/>
    <numFmt numFmtId="177" formatCode="0.00_);\(0.00\)"/>
    <numFmt numFmtId="178" formatCode="#,##0.00_ "/>
    <numFmt numFmtId="179" formatCode="0_);[Red]\(0\)"/>
    <numFmt numFmtId="180" formatCode="0.00_);[Red]\(0.00\)"/>
  </numFmts>
  <fonts count="14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.5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9" fillId="0" borderId="0"/>
  </cellStyleXfs>
  <cellXfs count="6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3" fontId="0" fillId="0" borderId="0" xfId="0" applyNumberFormat="1" applyFill="1">
      <alignment vertical="center"/>
    </xf>
    <xf numFmtId="4" fontId="0" fillId="0" borderId="0" xfId="0" applyNumberFormat="1" applyFill="1">
      <alignment vertical="center"/>
    </xf>
    <xf numFmtId="178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180" fontId="0" fillId="0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180" fontId="0" fillId="2" borderId="1" xfId="0" applyNumberFormat="1" applyFill="1" applyBorder="1" applyAlignment="1">
      <alignment horizontal="right" vertical="center"/>
    </xf>
    <xf numFmtId="0" fontId="0" fillId="2" borderId="0" xfId="0" applyFill="1">
      <alignment vertical="center"/>
    </xf>
    <xf numFmtId="180" fontId="0" fillId="2" borderId="0" xfId="0" applyNumberFormat="1" applyFill="1" applyAlignment="1">
      <alignment horizontal="right" vertical="center"/>
    </xf>
    <xf numFmtId="0" fontId="8" fillId="0" borderId="0" xfId="0" applyFont="1" applyFill="1">
      <alignment vertical="center"/>
    </xf>
    <xf numFmtId="177" fontId="0" fillId="2" borderId="1" xfId="0" applyNumberFormat="1" applyFill="1" applyBorder="1" applyAlignment="1">
      <alignment horizontal="right" vertical="center"/>
    </xf>
    <xf numFmtId="43" fontId="0" fillId="2" borderId="0" xfId="0" applyNumberFormat="1" applyFill="1">
      <alignment vertical="center"/>
    </xf>
    <xf numFmtId="4" fontId="0" fillId="2" borderId="0" xfId="0" applyNumberFormat="1" applyFill="1">
      <alignment vertical="center"/>
    </xf>
    <xf numFmtId="180" fontId="0" fillId="0" borderId="1" xfId="0" applyNumberFormat="1" applyFill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 wrapText="1"/>
    </xf>
    <xf numFmtId="180" fontId="0" fillId="2" borderId="0" xfId="0" applyNumberFormat="1" applyFill="1">
      <alignment vertical="center"/>
    </xf>
    <xf numFmtId="180" fontId="0" fillId="0" borderId="0" xfId="0" applyNumberFormat="1">
      <alignment vertical="center"/>
    </xf>
    <xf numFmtId="180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80" fontId="6" fillId="0" borderId="1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176" fontId="3" fillId="0" borderId="0" xfId="0" applyNumberFormat="1" applyFont="1" applyFill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9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4"/>
  <sheetViews>
    <sheetView workbookViewId="0">
      <selection activeCell="U13" sqref="U13"/>
    </sheetView>
  </sheetViews>
  <sheetFormatPr defaultColWidth="9" defaultRowHeight="13.5"/>
  <cols>
    <col min="1" max="1" width="6.875" style="2" customWidth="1"/>
    <col min="2" max="2" width="15.25" style="2" customWidth="1"/>
    <col min="3" max="3" width="12.125" style="2" customWidth="1"/>
    <col min="4" max="4" width="12.125" style="2" hidden="1" customWidth="1"/>
    <col min="5" max="5" width="13" style="2" customWidth="1"/>
    <col min="6" max="6" width="11.625" style="2" customWidth="1"/>
    <col min="7" max="7" width="11.625" style="2" hidden="1" customWidth="1"/>
    <col min="8" max="8" width="12.625" style="2" customWidth="1"/>
    <col min="9" max="9" width="12.5" style="2" customWidth="1"/>
    <col min="10" max="10" width="12.5" style="2" hidden="1" customWidth="1"/>
    <col min="11" max="11" width="12.25" style="2" customWidth="1"/>
    <col min="12" max="12" width="18.375" style="2" customWidth="1"/>
    <col min="13" max="256" width="9" style="2"/>
    <col min="257" max="257" width="6.875" style="2" customWidth="1"/>
    <col min="258" max="258" width="17.125" style="2" customWidth="1"/>
    <col min="259" max="259" width="12.5" style="2" customWidth="1"/>
    <col min="260" max="260" width="14.5" style="2" customWidth="1"/>
    <col min="261" max="261" width="12.5" style="2" customWidth="1"/>
    <col min="262" max="262" width="13.625" style="2" customWidth="1"/>
    <col min="263" max="263" width="13.375" style="2" customWidth="1"/>
    <col min="264" max="264" width="13.75" style="2" customWidth="1"/>
    <col min="265" max="265" width="18.75" style="2" customWidth="1"/>
    <col min="266" max="512" width="9" style="2"/>
    <col min="513" max="513" width="6.875" style="2" customWidth="1"/>
    <col min="514" max="514" width="17.125" style="2" customWidth="1"/>
    <col min="515" max="515" width="12.5" style="2" customWidth="1"/>
    <col min="516" max="516" width="14.5" style="2" customWidth="1"/>
    <col min="517" max="517" width="12.5" style="2" customWidth="1"/>
    <col min="518" max="518" width="13.625" style="2" customWidth="1"/>
    <col min="519" max="519" width="13.375" style="2" customWidth="1"/>
    <col min="520" max="520" width="13.75" style="2" customWidth="1"/>
    <col min="521" max="521" width="18.75" style="2" customWidth="1"/>
    <col min="522" max="768" width="9" style="2"/>
    <col min="769" max="769" width="6.875" style="2" customWidth="1"/>
    <col min="770" max="770" width="17.125" style="2" customWidth="1"/>
    <col min="771" max="771" width="12.5" style="2" customWidth="1"/>
    <col min="772" max="772" width="14.5" style="2" customWidth="1"/>
    <col min="773" max="773" width="12.5" style="2" customWidth="1"/>
    <col min="774" max="774" width="13.625" style="2" customWidth="1"/>
    <col min="775" max="775" width="13.375" style="2" customWidth="1"/>
    <col min="776" max="776" width="13.75" style="2" customWidth="1"/>
    <col min="777" max="777" width="18.75" style="2" customWidth="1"/>
    <col min="778" max="1024" width="9" style="2"/>
    <col min="1025" max="1025" width="6.875" style="2" customWidth="1"/>
    <col min="1026" max="1026" width="17.125" style="2" customWidth="1"/>
    <col min="1027" max="1027" width="12.5" style="2" customWidth="1"/>
    <col min="1028" max="1028" width="14.5" style="2" customWidth="1"/>
    <col min="1029" max="1029" width="12.5" style="2" customWidth="1"/>
    <col min="1030" max="1030" width="13.625" style="2" customWidth="1"/>
    <col min="1031" max="1031" width="13.375" style="2" customWidth="1"/>
    <col min="1032" max="1032" width="13.75" style="2" customWidth="1"/>
    <col min="1033" max="1033" width="18.75" style="2" customWidth="1"/>
    <col min="1034" max="1280" width="9" style="2"/>
    <col min="1281" max="1281" width="6.875" style="2" customWidth="1"/>
    <col min="1282" max="1282" width="17.125" style="2" customWidth="1"/>
    <col min="1283" max="1283" width="12.5" style="2" customWidth="1"/>
    <col min="1284" max="1284" width="14.5" style="2" customWidth="1"/>
    <col min="1285" max="1285" width="12.5" style="2" customWidth="1"/>
    <col min="1286" max="1286" width="13.625" style="2" customWidth="1"/>
    <col min="1287" max="1287" width="13.375" style="2" customWidth="1"/>
    <col min="1288" max="1288" width="13.75" style="2" customWidth="1"/>
    <col min="1289" max="1289" width="18.75" style="2" customWidth="1"/>
    <col min="1290" max="1536" width="9" style="2"/>
    <col min="1537" max="1537" width="6.875" style="2" customWidth="1"/>
    <col min="1538" max="1538" width="17.125" style="2" customWidth="1"/>
    <col min="1539" max="1539" width="12.5" style="2" customWidth="1"/>
    <col min="1540" max="1540" width="14.5" style="2" customWidth="1"/>
    <col min="1541" max="1541" width="12.5" style="2" customWidth="1"/>
    <col min="1542" max="1542" width="13.625" style="2" customWidth="1"/>
    <col min="1543" max="1543" width="13.375" style="2" customWidth="1"/>
    <col min="1544" max="1544" width="13.75" style="2" customWidth="1"/>
    <col min="1545" max="1545" width="18.75" style="2" customWidth="1"/>
    <col min="1546" max="1792" width="9" style="2"/>
    <col min="1793" max="1793" width="6.875" style="2" customWidth="1"/>
    <col min="1794" max="1794" width="17.125" style="2" customWidth="1"/>
    <col min="1795" max="1795" width="12.5" style="2" customWidth="1"/>
    <col min="1796" max="1796" width="14.5" style="2" customWidth="1"/>
    <col min="1797" max="1797" width="12.5" style="2" customWidth="1"/>
    <col min="1798" max="1798" width="13.625" style="2" customWidth="1"/>
    <col min="1799" max="1799" width="13.375" style="2" customWidth="1"/>
    <col min="1800" max="1800" width="13.75" style="2" customWidth="1"/>
    <col min="1801" max="1801" width="18.75" style="2" customWidth="1"/>
    <col min="1802" max="2048" width="9" style="2"/>
    <col min="2049" max="2049" width="6.875" style="2" customWidth="1"/>
    <col min="2050" max="2050" width="17.125" style="2" customWidth="1"/>
    <col min="2051" max="2051" width="12.5" style="2" customWidth="1"/>
    <col min="2052" max="2052" width="14.5" style="2" customWidth="1"/>
    <col min="2053" max="2053" width="12.5" style="2" customWidth="1"/>
    <col min="2054" max="2054" width="13.625" style="2" customWidth="1"/>
    <col min="2055" max="2055" width="13.375" style="2" customWidth="1"/>
    <col min="2056" max="2056" width="13.75" style="2" customWidth="1"/>
    <col min="2057" max="2057" width="18.75" style="2" customWidth="1"/>
    <col min="2058" max="2304" width="9" style="2"/>
    <col min="2305" max="2305" width="6.875" style="2" customWidth="1"/>
    <col min="2306" max="2306" width="17.125" style="2" customWidth="1"/>
    <col min="2307" max="2307" width="12.5" style="2" customWidth="1"/>
    <col min="2308" max="2308" width="14.5" style="2" customWidth="1"/>
    <col min="2309" max="2309" width="12.5" style="2" customWidth="1"/>
    <col min="2310" max="2310" width="13.625" style="2" customWidth="1"/>
    <col min="2311" max="2311" width="13.375" style="2" customWidth="1"/>
    <col min="2312" max="2312" width="13.75" style="2" customWidth="1"/>
    <col min="2313" max="2313" width="18.75" style="2" customWidth="1"/>
    <col min="2314" max="2560" width="9" style="2"/>
    <col min="2561" max="2561" width="6.875" style="2" customWidth="1"/>
    <col min="2562" max="2562" width="17.125" style="2" customWidth="1"/>
    <col min="2563" max="2563" width="12.5" style="2" customWidth="1"/>
    <col min="2564" max="2564" width="14.5" style="2" customWidth="1"/>
    <col min="2565" max="2565" width="12.5" style="2" customWidth="1"/>
    <col min="2566" max="2566" width="13.625" style="2" customWidth="1"/>
    <col min="2567" max="2567" width="13.375" style="2" customWidth="1"/>
    <col min="2568" max="2568" width="13.75" style="2" customWidth="1"/>
    <col min="2569" max="2569" width="18.75" style="2" customWidth="1"/>
    <col min="2570" max="2816" width="9" style="2"/>
    <col min="2817" max="2817" width="6.875" style="2" customWidth="1"/>
    <col min="2818" max="2818" width="17.125" style="2" customWidth="1"/>
    <col min="2819" max="2819" width="12.5" style="2" customWidth="1"/>
    <col min="2820" max="2820" width="14.5" style="2" customWidth="1"/>
    <col min="2821" max="2821" width="12.5" style="2" customWidth="1"/>
    <col min="2822" max="2822" width="13.625" style="2" customWidth="1"/>
    <col min="2823" max="2823" width="13.375" style="2" customWidth="1"/>
    <col min="2824" max="2824" width="13.75" style="2" customWidth="1"/>
    <col min="2825" max="2825" width="18.75" style="2" customWidth="1"/>
    <col min="2826" max="3072" width="9" style="2"/>
    <col min="3073" max="3073" width="6.875" style="2" customWidth="1"/>
    <col min="3074" max="3074" width="17.125" style="2" customWidth="1"/>
    <col min="3075" max="3075" width="12.5" style="2" customWidth="1"/>
    <col min="3076" max="3076" width="14.5" style="2" customWidth="1"/>
    <col min="3077" max="3077" width="12.5" style="2" customWidth="1"/>
    <col min="3078" max="3078" width="13.625" style="2" customWidth="1"/>
    <col min="3079" max="3079" width="13.375" style="2" customWidth="1"/>
    <col min="3080" max="3080" width="13.75" style="2" customWidth="1"/>
    <col min="3081" max="3081" width="18.75" style="2" customWidth="1"/>
    <col min="3082" max="3328" width="9" style="2"/>
    <col min="3329" max="3329" width="6.875" style="2" customWidth="1"/>
    <col min="3330" max="3330" width="17.125" style="2" customWidth="1"/>
    <col min="3331" max="3331" width="12.5" style="2" customWidth="1"/>
    <col min="3332" max="3332" width="14.5" style="2" customWidth="1"/>
    <col min="3333" max="3333" width="12.5" style="2" customWidth="1"/>
    <col min="3334" max="3334" width="13.625" style="2" customWidth="1"/>
    <col min="3335" max="3335" width="13.375" style="2" customWidth="1"/>
    <col min="3336" max="3336" width="13.75" style="2" customWidth="1"/>
    <col min="3337" max="3337" width="18.75" style="2" customWidth="1"/>
    <col min="3338" max="3584" width="9" style="2"/>
    <col min="3585" max="3585" width="6.875" style="2" customWidth="1"/>
    <col min="3586" max="3586" width="17.125" style="2" customWidth="1"/>
    <col min="3587" max="3587" width="12.5" style="2" customWidth="1"/>
    <col min="3588" max="3588" width="14.5" style="2" customWidth="1"/>
    <col min="3589" max="3589" width="12.5" style="2" customWidth="1"/>
    <col min="3590" max="3590" width="13.625" style="2" customWidth="1"/>
    <col min="3591" max="3591" width="13.375" style="2" customWidth="1"/>
    <col min="3592" max="3592" width="13.75" style="2" customWidth="1"/>
    <col min="3593" max="3593" width="18.75" style="2" customWidth="1"/>
    <col min="3594" max="3840" width="9" style="2"/>
    <col min="3841" max="3841" width="6.875" style="2" customWidth="1"/>
    <col min="3842" max="3842" width="17.125" style="2" customWidth="1"/>
    <col min="3843" max="3843" width="12.5" style="2" customWidth="1"/>
    <col min="3844" max="3844" width="14.5" style="2" customWidth="1"/>
    <col min="3845" max="3845" width="12.5" style="2" customWidth="1"/>
    <col min="3846" max="3846" width="13.625" style="2" customWidth="1"/>
    <col min="3847" max="3847" width="13.375" style="2" customWidth="1"/>
    <col min="3848" max="3848" width="13.75" style="2" customWidth="1"/>
    <col min="3849" max="3849" width="18.75" style="2" customWidth="1"/>
    <col min="3850" max="4096" width="9" style="2"/>
    <col min="4097" max="4097" width="6.875" style="2" customWidth="1"/>
    <col min="4098" max="4098" width="17.125" style="2" customWidth="1"/>
    <col min="4099" max="4099" width="12.5" style="2" customWidth="1"/>
    <col min="4100" max="4100" width="14.5" style="2" customWidth="1"/>
    <col min="4101" max="4101" width="12.5" style="2" customWidth="1"/>
    <col min="4102" max="4102" width="13.625" style="2" customWidth="1"/>
    <col min="4103" max="4103" width="13.375" style="2" customWidth="1"/>
    <col min="4104" max="4104" width="13.75" style="2" customWidth="1"/>
    <col min="4105" max="4105" width="18.75" style="2" customWidth="1"/>
    <col min="4106" max="4352" width="9" style="2"/>
    <col min="4353" max="4353" width="6.875" style="2" customWidth="1"/>
    <col min="4354" max="4354" width="17.125" style="2" customWidth="1"/>
    <col min="4355" max="4355" width="12.5" style="2" customWidth="1"/>
    <col min="4356" max="4356" width="14.5" style="2" customWidth="1"/>
    <col min="4357" max="4357" width="12.5" style="2" customWidth="1"/>
    <col min="4358" max="4358" width="13.625" style="2" customWidth="1"/>
    <col min="4359" max="4359" width="13.375" style="2" customWidth="1"/>
    <col min="4360" max="4360" width="13.75" style="2" customWidth="1"/>
    <col min="4361" max="4361" width="18.75" style="2" customWidth="1"/>
    <col min="4362" max="4608" width="9" style="2"/>
    <col min="4609" max="4609" width="6.875" style="2" customWidth="1"/>
    <col min="4610" max="4610" width="17.125" style="2" customWidth="1"/>
    <col min="4611" max="4611" width="12.5" style="2" customWidth="1"/>
    <col min="4612" max="4612" width="14.5" style="2" customWidth="1"/>
    <col min="4613" max="4613" width="12.5" style="2" customWidth="1"/>
    <col min="4614" max="4614" width="13.625" style="2" customWidth="1"/>
    <col min="4615" max="4615" width="13.375" style="2" customWidth="1"/>
    <col min="4616" max="4616" width="13.75" style="2" customWidth="1"/>
    <col min="4617" max="4617" width="18.75" style="2" customWidth="1"/>
    <col min="4618" max="4864" width="9" style="2"/>
    <col min="4865" max="4865" width="6.875" style="2" customWidth="1"/>
    <col min="4866" max="4866" width="17.125" style="2" customWidth="1"/>
    <col min="4867" max="4867" width="12.5" style="2" customWidth="1"/>
    <col min="4868" max="4868" width="14.5" style="2" customWidth="1"/>
    <col min="4869" max="4869" width="12.5" style="2" customWidth="1"/>
    <col min="4870" max="4870" width="13.625" style="2" customWidth="1"/>
    <col min="4871" max="4871" width="13.375" style="2" customWidth="1"/>
    <col min="4872" max="4872" width="13.75" style="2" customWidth="1"/>
    <col min="4873" max="4873" width="18.75" style="2" customWidth="1"/>
    <col min="4874" max="5120" width="9" style="2"/>
    <col min="5121" max="5121" width="6.875" style="2" customWidth="1"/>
    <col min="5122" max="5122" width="17.125" style="2" customWidth="1"/>
    <col min="5123" max="5123" width="12.5" style="2" customWidth="1"/>
    <col min="5124" max="5124" width="14.5" style="2" customWidth="1"/>
    <col min="5125" max="5125" width="12.5" style="2" customWidth="1"/>
    <col min="5126" max="5126" width="13.625" style="2" customWidth="1"/>
    <col min="5127" max="5127" width="13.375" style="2" customWidth="1"/>
    <col min="5128" max="5128" width="13.75" style="2" customWidth="1"/>
    <col min="5129" max="5129" width="18.75" style="2" customWidth="1"/>
    <col min="5130" max="5376" width="9" style="2"/>
    <col min="5377" max="5377" width="6.875" style="2" customWidth="1"/>
    <col min="5378" max="5378" width="17.125" style="2" customWidth="1"/>
    <col min="5379" max="5379" width="12.5" style="2" customWidth="1"/>
    <col min="5380" max="5380" width="14.5" style="2" customWidth="1"/>
    <col min="5381" max="5381" width="12.5" style="2" customWidth="1"/>
    <col min="5382" max="5382" width="13.625" style="2" customWidth="1"/>
    <col min="5383" max="5383" width="13.375" style="2" customWidth="1"/>
    <col min="5384" max="5384" width="13.75" style="2" customWidth="1"/>
    <col min="5385" max="5385" width="18.75" style="2" customWidth="1"/>
    <col min="5386" max="5632" width="9" style="2"/>
    <col min="5633" max="5633" width="6.875" style="2" customWidth="1"/>
    <col min="5634" max="5634" width="17.125" style="2" customWidth="1"/>
    <col min="5635" max="5635" width="12.5" style="2" customWidth="1"/>
    <col min="5636" max="5636" width="14.5" style="2" customWidth="1"/>
    <col min="5637" max="5637" width="12.5" style="2" customWidth="1"/>
    <col min="5638" max="5638" width="13.625" style="2" customWidth="1"/>
    <col min="5639" max="5639" width="13.375" style="2" customWidth="1"/>
    <col min="5640" max="5640" width="13.75" style="2" customWidth="1"/>
    <col min="5641" max="5641" width="18.75" style="2" customWidth="1"/>
    <col min="5642" max="5888" width="9" style="2"/>
    <col min="5889" max="5889" width="6.875" style="2" customWidth="1"/>
    <col min="5890" max="5890" width="17.125" style="2" customWidth="1"/>
    <col min="5891" max="5891" width="12.5" style="2" customWidth="1"/>
    <col min="5892" max="5892" width="14.5" style="2" customWidth="1"/>
    <col min="5893" max="5893" width="12.5" style="2" customWidth="1"/>
    <col min="5894" max="5894" width="13.625" style="2" customWidth="1"/>
    <col min="5895" max="5895" width="13.375" style="2" customWidth="1"/>
    <col min="5896" max="5896" width="13.75" style="2" customWidth="1"/>
    <col min="5897" max="5897" width="18.75" style="2" customWidth="1"/>
    <col min="5898" max="6144" width="9" style="2"/>
    <col min="6145" max="6145" width="6.875" style="2" customWidth="1"/>
    <col min="6146" max="6146" width="17.125" style="2" customWidth="1"/>
    <col min="6147" max="6147" width="12.5" style="2" customWidth="1"/>
    <col min="6148" max="6148" width="14.5" style="2" customWidth="1"/>
    <col min="6149" max="6149" width="12.5" style="2" customWidth="1"/>
    <col min="6150" max="6150" width="13.625" style="2" customWidth="1"/>
    <col min="6151" max="6151" width="13.375" style="2" customWidth="1"/>
    <col min="6152" max="6152" width="13.75" style="2" customWidth="1"/>
    <col min="6153" max="6153" width="18.75" style="2" customWidth="1"/>
    <col min="6154" max="6400" width="9" style="2"/>
    <col min="6401" max="6401" width="6.875" style="2" customWidth="1"/>
    <col min="6402" max="6402" width="17.125" style="2" customWidth="1"/>
    <col min="6403" max="6403" width="12.5" style="2" customWidth="1"/>
    <col min="6404" max="6404" width="14.5" style="2" customWidth="1"/>
    <col min="6405" max="6405" width="12.5" style="2" customWidth="1"/>
    <col min="6406" max="6406" width="13.625" style="2" customWidth="1"/>
    <col min="6407" max="6407" width="13.375" style="2" customWidth="1"/>
    <col min="6408" max="6408" width="13.75" style="2" customWidth="1"/>
    <col min="6409" max="6409" width="18.75" style="2" customWidth="1"/>
    <col min="6410" max="6656" width="9" style="2"/>
    <col min="6657" max="6657" width="6.875" style="2" customWidth="1"/>
    <col min="6658" max="6658" width="17.125" style="2" customWidth="1"/>
    <col min="6659" max="6659" width="12.5" style="2" customWidth="1"/>
    <col min="6660" max="6660" width="14.5" style="2" customWidth="1"/>
    <col min="6661" max="6661" width="12.5" style="2" customWidth="1"/>
    <col min="6662" max="6662" width="13.625" style="2" customWidth="1"/>
    <col min="6663" max="6663" width="13.375" style="2" customWidth="1"/>
    <col min="6664" max="6664" width="13.75" style="2" customWidth="1"/>
    <col min="6665" max="6665" width="18.75" style="2" customWidth="1"/>
    <col min="6666" max="6912" width="9" style="2"/>
    <col min="6913" max="6913" width="6.875" style="2" customWidth="1"/>
    <col min="6914" max="6914" width="17.125" style="2" customWidth="1"/>
    <col min="6915" max="6915" width="12.5" style="2" customWidth="1"/>
    <col min="6916" max="6916" width="14.5" style="2" customWidth="1"/>
    <col min="6917" max="6917" width="12.5" style="2" customWidth="1"/>
    <col min="6918" max="6918" width="13.625" style="2" customWidth="1"/>
    <col min="6919" max="6919" width="13.375" style="2" customWidth="1"/>
    <col min="6920" max="6920" width="13.75" style="2" customWidth="1"/>
    <col min="6921" max="6921" width="18.75" style="2" customWidth="1"/>
    <col min="6922" max="7168" width="9" style="2"/>
    <col min="7169" max="7169" width="6.875" style="2" customWidth="1"/>
    <col min="7170" max="7170" width="17.125" style="2" customWidth="1"/>
    <col min="7171" max="7171" width="12.5" style="2" customWidth="1"/>
    <col min="7172" max="7172" width="14.5" style="2" customWidth="1"/>
    <col min="7173" max="7173" width="12.5" style="2" customWidth="1"/>
    <col min="7174" max="7174" width="13.625" style="2" customWidth="1"/>
    <col min="7175" max="7175" width="13.375" style="2" customWidth="1"/>
    <col min="7176" max="7176" width="13.75" style="2" customWidth="1"/>
    <col min="7177" max="7177" width="18.75" style="2" customWidth="1"/>
    <col min="7178" max="7424" width="9" style="2"/>
    <col min="7425" max="7425" width="6.875" style="2" customWidth="1"/>
    <col min="7426" max="7426" width="17.125" style="2" customWidth="1"/>
    <col min="7427" max="7427" width="12.5" style="2" customWidth="1"/>
    <col min="7428" max="7428" width="14.5" style="2" customWidth="1"/>
    <col min="7429" max="7429" width="12.5" style="2" customWidth="1"/>
    <col min="7430" max="7430" width="13.625" style="2" customWidth="1"/>
    <col min="7431" max="7431" width="13.375" style="2" customWidth="1"/>
    <col min="7432" max="7432" width="13.75" style="2" customWidth="1"/>
    <col min="7433" max="7433" width="18.75" style="2" customWidth="1"/>
    <col min="7434" max="7680" width="9" style="2"/>
    <col min="7681" max="7681" width="6.875" style="2" customWidth="1"/>
    <col min="7682" max="7682" width="17.125" style="2" customWidth="1"/>
    <col min="7683" max="7683" width="12.5" style="2" customWidth="1"/>
    <col min="7684" max="7684" width="14.5" style="2" customWidth="1"/>
    <col min="7685" max="7685" width="12.5" style="2" customWidth="1"/>
    <col min="7686" max="7686" width="13.625" style="2" customWidth="1"/>
    <col min="7687" max="7687" width="13.375" style="2" customWidth="1"/>
    <col min="7688" max="7688" width="13.75" style="2" customWidth="1"/>
    <col min="7689" max="7689" width="18.75" style="2" customWidth="1"/>
    <col min="7690" max="7936" width="9" style="2"/>
    <col min="7937" max="7937" width="6.875" style="2" customWidth="1"/>
    <col min="7938" max="7938" width="17.125" style="2" customWidth="1"/>
    <col min="7939" max="7939" width="12.5" style="2" customWidth="1"/>
    <col min="7940" max="7940" width="14.5" style="2" customWidth="1"/>
    <col min="7941" max="7941" width="12.5" style="2" customWidth="1"/>
    <col min="7942" max="7942" width="13.625" style="2" customWidth="1"/>
    <col min="7943" max="7943" width="13.375" style="2" customWidth="1"/>
    <col min="7944" max="7944" width="13.75" style="2" customWidth="1"/>
    <col min="7945" max="7945" width="18.75" style="2" customWidth="1"/>
    <col min="7946" max="8192" width="9" style="2"/>
    <col min="8193" max="8193" width="6.875" style="2" customWidth="1"/>
    <col min="8194" max="8194" width="17.125" style="2" customWidth="1"/>
    <col min="8195" max="8195" width="12.5" style="2" customWidth="1"/>
    <col min="8196" max="8196" width="14.5" style="2" customWidth="1"/>
    <col min="8197" max="8197" width="12.5" style="2" customWidth="1"/>
    <col min="8198" max="8198" width="13.625" style="2" customWidth="1"/>
    <col min="8199" max="8199" width="13.375" style="2" customWidth="1"/>
    <col min="8200" max="8200" width="13.75" style="2" customWidth="1"/>
    <col min="8201" max="8201" width="18.75" style="2" customWidth="1"/>
    <col min="8202" max="8448" width="9" style="2"/>
    <col min="8449" max="8449" width="6.875" style="2" customWidth="1"/>
    <col min="8450" max="8450" width="17.125" style="2" customWidth="1"/>
    <col min="8451" max="8451" width="12.5" style="2" customWidth="1"/>
    <col min="8452" max="8452" width="14.5" style="2" customWidth="1"/>
    <col min="8453" max="8453" width="12.5" style="2" customWidth="1"/>
    <col min="8454" max="8454" width="13.625" style="2" customWidth="1"/>
    <col min="8455" max="8455" width="13.375" style="2" customWidth="1"/>
    <col min="8456" max="8456" width="13.75" style="2" customWidth="1"/>
    <col min="8457" max="8457" width="18.75" style="2" customWidth="1"/>
    <col min="8458" max="8704" width="9" style="2"/>
    <col min="8705" max="8705" width="6.875" style="2" customWidth="1"/>
    <col min="8706" max="8706" width="17.125" style="2" customWidth="1"/>
    <col min="8707" max="8707" width="12.5" style="2" customWidth="1"/>
    <col min="8708" max="8708" width="14.5" style="2" customWidth="1"/>
    <col min="8709" max="8709" width="12.5" style="2" customWidth="1"/>
    <col min="8710" max="8710" width="13.625" style="2" customWidth="1"/>
    <col min="8711" max="8711" width="13.375" style="2" customWidth="1"/>
    <col min="8712" max="8712" width="13.75" style="2" customWidth="1"/>
    <col min="8713" max="8713" width="18.75" style="2" customWidth="1"/>
    <col min="8714" max="8960" width="9" style="2"/>
    <col min="8961" max="8961" width="6.875" style="2" customWidth="1"/>
    <col min="8962" max="8962" width="17.125" style="2" customWidth="1"/>
    <col min="8963" max="8963" width="12.5" style="2" customWidth="1"/>
    <col min="8964" max="8964" width="14.5" style="2" customWidth="1"/>
    <col min="8965" max="8965" width="12.5" style="2" customWidth="1"/>
    <col min="8966" max="8966" width="13.625" style="2" customWidth="1"/>
    <col min="8967" max="8967" width="13.375" style="2" customWidth="1"/>
    <col min="8968" max="8968" width="13.75" style="2" customWidth="1"/>
    <col min="8969" max="8969" width="18.75" style="2" customWidth="1"/>
    <col min="8970" max="9216" width="9" style="2"/>
    <col min="9217" max="9217" width="6.875" style="2" customWidth="1"/>
    <col min="9218" max="9218" width="17.125" style="2" customWidth="1"/>
    <col min="9219" max="9219" width="12.5" style="2" customWidth="1"/>
    <col min="9220" max="9220" width="14.5" style="2" customWidth="1"/>
    <col min="9221" max="9221" width="12.5" style="2" customWidth="1"/>
    <col min="9222" max="9222" width="13.625" style="2" customWidth="1"/>
    <col min="9223" max="9223" width="13.375" style="2" customWidth="1"/>
    <col min="9224" max="9224" width="13.75" style="2" customWidth="1"/>
    <col min="9225" max="9225" width="18.75" style="2" customWidth="1"/>
    <col min="9226" max="9472" width="9" style="2"/>
    <col min="9473" max="9473" width="6.875" style="2" customWidth="1"/>
    <col min="9474" max="9474" width="17.125" style="2" customWidth="1"/>
    <col min="9475" max="9475" width="12.5" style="2" customWidth="1"/>
    <col min="9476" max="9476" width="14.5" style="2" customWidth="1"/>
    <col min="9477" max="9477" width="12.5" style="2" customWidth="1"/>
    <col min="9478" max="9478" width="13.625" style="2" customWidth="1"/>
    <col min="9479" max="9479" width="13.375" style="2" customWidth="1"/>
    <col min="9480" max="9480" width="13.75" style="2" customWidth="1"/>
    <col min="9481" max="9481" width="18.75" style="2" customWidth="1"/>
    <col min="9482" max="9728" width="9" style="2"/>
    <col min="9729" max="9729" width="6.875" style="2" customWidth="1"/>
    <col min="9730" max="9730" width="17.125" style="2" customWidth="1"/>
    <col min="9731" max="9731" width="12.5" style="2" customWidth="1"/>
    <col min="9732" max="9732" width="14.5" style="2" customWidth="1"/>
    <col min="9733" max="9733" width="12.5" style="2" customWidth="1"/>
    <col min="9734" max="9734" width="13.625" style="2" customWidth="1"/>
    <col min="9735" max="9735" width="13.375" style="2" customWidth="1"/>
    <col min="9736" max="9736" width="13.75" style="2" customWidth="1"/>
    <col min="9737" max="9737" width="18.75" style="2" customWidth="1"/>
    <col min="9738" max="9984" width="9" style="2"/>
    <col min="9985" max="9985" width="6.875" style="2" customWidth="1"/>
    <col min="9986" max="9986" width="17.125" style="2" customWidth="1"/>
    <col min="9987" max="9987" width="12.5" style="2" customWidth="1"/>
    <col min="9988" max="9988" width="14.5" style="2" customWidth="1"/>
    <col min="9989" max="9989" width="12.5" style="2" customWidth="1"/>
    <col min="9990" max="9990" width="13.625" style="2" customWidth="1"/>
    <col min="9991" max="9991" width="13.375" style="2" customWidth="1"/>
    <col min="9992" max="9992" width="13.75" style="2" customWidth="1"/>
    <col min="9993" max="9993" width="18.75" style="2" customWidth="1"/>
    <col min="9994" max="10240" width="9" style="2"/>
    <col min="10241" max="10241" width="6.875" style="2" customWidth="1"/>
    <col min="10242" max="10242" width="17.125" style="2" customWidth="1"/>
    <col min="10243" max="10243" width="12.5" style="2" customWidth="1"/>
    <col min="10244" max="10244" width="14.5" style="2" customWidth="1"/>
    <col min="10245" max="10245" width="12.5" style="2" customWidth="1"/>
    <col min="10246" max="10246" width="13.625" style="2" customWidth="1"/>
    <col min="10247" max="10247" width="13.375" style="2" customWidth="1"/>
    <col min="10248" max="10248" width="13.75" style="2" customWidth="1"/>
    <col min="10249" max="10249" width="18.75" style="2" customWidth="1"/>
    <col min="10250" max="10496" width="9" style="2"/>
    <col min="10497" max="10497" width="6.875" style="2" customWidth="1"/>
    <col min="10498" max="10498" width="17.125" style="2" customWidth="1"/>
    <col min="10499" max="10499" width="12.5" style="2" customWidth="1"/>
    <col min="10500" max="10500" width="14.5" style="2" customWidth="1"/>
    <col min="10501" max="10501" width="12.5" style="2" customWidth="1"/>
    <col min="10502" max="10502" width="13.625" style="2" customWidth="1"/>
    <col min="10503" max="10503" width="13.375" style="2" customWidth="1"/>
    <col min="10504" max="10504" width="13.75" style="2" customWidth="1"/>
    <col min="10505" max="10505" width="18.75" style="2" customWidth="1"/>
    <col min="10506" max="10752" width="9" style="2"/>
    <col min="10753" max="10753" width="6.875" style="2" customWidth="1"/>
    <col min="10754" max="10754" width="17.125" style="2" customWidth="1"/>
    <col min="10755" max="10755" width="12.5" style="2" customWidth="1"/>
    <col min="10756" max="10756" width="14.5" style="2" customWidth="1"/>
    <col min="10757" max="10757" width="12.5" style="2" customWidth="1"/>
    <col min="10758" max="10758" width="13.625" style="2" customWidth="1"/>
    <col min="10759" max="10759" width="13.375" style="2" customWidth="1"/>
    <col min="10760" max="10760" width="13.75" style="2" customWidth="1"/>
    <col min="10761" max="10761" width="18.75" style="2" customWidth="1"/>
    <col min="10762" max="11008" width="9" style="2"/>
    <col min="11009" max="11009" width="6.875" style="2" customWidth="1"/>
    <col min="11010" max="11010" width="17.125" style="2" customWidth="1"/>
    <col min="11011" max="11011" width="12.5" style="2" customWidth="1"/>
    <col min="11012" max="11012" width="14.5" style="2" customWidth="1"/>
    <col min="11013" max="11013" width="12.5" style="2" customWidth="1"/>
    <col min="11014" max="11014" width="13.625" style="2" customWidth="1"/>
    <col min="11015" max="11015" width="13.375" style="2" customWidth="1"/>
    <col min="11016" max="11016" width="13.75" style="2" customWidth="1"/>
    <col min="11017" max="11017" width="18.75" style="2" customWidth="1"/>
    <col min="11018" max="11264" width="9" style="2"/>
    <col min="11265" max="11265" width="6.875" style="2" customWidth="1"/>
    <col min="11266" max="11266" width="17.125" style="2" customWidth="1"/>
    <col min="11267" max="11267" width="12.5" style="2" customWidth="1"/>
    <col min="11268" max="11268" width="14.5" style="2" customWidth="1"/>
    <col min="11269" max="11269" width="12.5" style="2" customWidth="1"/>
    <col min="11270" max="11270" width="13.625" style="2" customWidth="1"/>
    <col min="11271" max="11271" width="13.375" style="2" customWidth="1"/>
    <col min="11272" max="11272" width="13.75" style="2" customWidth="1"/>
    <col min="11273" max="11273" width="18.75" style="2" customWidth="1"/>
    <col min="11274" max="11520" width="9" style="2"/>
    <col min="11521" max="11521" width="6.875" style="2" customWidth="1"/>
    <col min="11522" max="11522" width="17.125" style="2" customWidth="1"/>
    <col min="11523" max="11523" width="12.5" style="2" customWidth="1"/>
    <col min="11524" max="11524" width="14.5" style="2" customWidth="1"/>
    <col min="11525" max="11525" width="12.5" style="2" customWidth="1"/>
    <col min="11526" max="11526" width="13.625" style="2" customWidth="1"/>
    <col min="11527" max="11527" width="13.375" style="2" customWidth="1"/>
    <col min="11528" max="11528" width="13.75" style="2" customWidth="1"/>
    <col min="11529" max="11529" width="18.75" style="2" customWidth="1"/>
    <col min="11530" max="11776" width="9" style="2"/>
    <col min="11777" max="11777" width="6.875" style="2" customWidth="1"/>
    <col min="11778" max="11778" width="17.125" style="2" customWidth="1"/>
    <col min="11779" max="11779" width="12.5" style="2" customWidth="1"/>
    <col min="11780" max="11780" width="14.5" style="2" customWidth="1"/>
    <col min="11781" max="11781" width="12.5" style="2" customWidth="1"/>
    <col min="11782" max="11782" width="13.625" style="2" customWidth="1"/>
    <col min="11783" max="11783" width="13.375" style="2" customWidth="1"/>
    <col min="11784" max="11784" width="13.75" style="2" customWidth="1"/>
    <col min="11785" max="11785" width="18.75" style="2" customWidth="1"/>
    <col min="11786" max="12032" width="9" style="2"/>
    <col min="12033" max="12033" width="6.875" style="2" customWidth="1"/>
    <col min="12034" max="12034" width="17.125" style="2" customWidth="1"/>
    <col min="12035" max="12035" width="12.5" style="2" customWidth="1"/>
    <col min="12036" max="12036" width="14.5" style="2" customWidth="1"/>
    <col min="12037" max="12037" width="12.5" style="2" customWidth="1"/>
    <col min="12038" max="12038" width="13.625" style="2" customWidth="1"/>
    <col min="12039" max="12039" width="13.375" style="2" customWidth="1"/>
    <col min="12040" max="12040" width="13.75" style="2" customWidth="1"/>
    <col min="12041" max="12041" width="18.75" style="2" customWidth="1"/>
    <col min="12042" max="12288" width="9" style="2"/>
    <col min="12289" max="12289" width="6.875" style="2" customWidth="1"/>
    <col min="12290" max="12290" width="17.125" style="2" customWidth="1"/>
    <col min="12291" max="12291" width="12.5" style="2" customWidth="1"/>
    <col min="12292" max="12292" width="14.5" style="2" customWidth="1"/>
    <col min="12293" max="12293" width="12.5" style="2" customWidth="1"/>
    <col min="12294" max="12294" width="13.625" style="2" customWidth="1"/>
    <col min="12295" max="12295" width="13.375" style="2" customWidth="1"/>
    <col min="12296" max="12296" width="13.75" style="2" customWidth="1"/>
    <col min="12297" max="12297" width="18.75" style="2" customWidth="1"/>
    <col min="12298" max="12544" width="9" style="2"/>
    <col min="12545" max="12545" width="6.875" style="2" customWidth="1"/>
    <col min="12546" max="12546" width="17.125" style="2" customWidth="1"/>
    <col min="12547" max="12547" width="12.5" style="2" customWidth="1"/>
    <col min="12548" max="12548" width="14.5" style="2" customWidth="1"/>
    <col min="12549" max="12549" width="12.5" style="2" customWidth="1"/>
    <col min="12550" max="12550" width="13.625" style="2" customWidth="1"/>
    <col min="12551" max="12551" width="13.375" style="2" customWidth="1"/>
    <col min="12552" max="12552" width="13.75" style="2" customWidth="1"/>
    <col min="12553" max="12553" width="18.75" style="2" customWidth="1"/>
    <col min="12554" max="12800" width="9" style="2"/>
    <col min="12801" max="12801" width="6.875" style="2" customWidth="1"/>
    <col min="12802" max="12802" width="17.125" style="2" customWidth="1"/>
    <col min="12803" max="12803" width="12.5" style="2" customWidth="1"/>
    <col min="12804" max="12804" width="14.5" style="2" customWidth="1"/>
    <col min="12805" max="12805" width="12.5" style="2" customWidth="1"/>
    <col min="12806" max="12806" width="13.625" style="2" customWidth="1"/>
    <col min="12807" max="12807" width="13.375" style="2" customWidth="1"/>
    <col min="12808" max="12808" width="13.75" style="2" customWidth="1"/>
    <col min="12809" max="12809" width="18.75" style="2" customWidth="1"/>
    <col min="12810" max="13056" width="9" style="2"/>
    <col min="13057" max="13057" width="6.875" style="2" customWidth="1"/>
    <col min="13058" max="13058" width="17.125" style="2" customWidth="1"/>
    <col min="13059" max="13059" width="12.5" style="2" customWidth="1"/>
    <col min="13060" max="13060" width="14.5" style="2" customWidth="1"/>
    <col min="13061" max="13061" width="12.5" style="2" customWidth="1"/>
    <col min="13062" max="13062" width="13.625" style="2" customWidth="1"/>
    <col min="13063" max="13063" width="13.375" style="2" customWidth="1"/>
    <col min="13064" max="13064" width="13.75" style="2" customWidth="1"/>
    <col min="13065" max="13065" width="18.75" style="2" customWidth="1"/>
    <col min="13066" max="13312" width="9" style="2"/>
    <col min="13313" max="13313" width="6.875" style="2" customWidth="1"/>
    <col min="13314" max="13314" width="17.125" style="2" customWidth="1"/>
    <col min="13315" max="13315" width="12.5" style="2" customWidth="1"/>
    <col min="13316" max="13316" width="14.5" style="2" customWidth="1"/>
    <col min="13317" max="13317" width="12.5" style="2" customWidth="1"/>
    <col min="13318" max="13318" width="13.625" style="2" customWidth="1"/>
    <col min="13319" max="13319" width="13.375" style="2" customWidth="1"/>
    <col min="13320" max="13320" width="13.75" style="2" customWidth="1"/>
    <col min="13321" max="13321" width="18.75" style="2" customWidth="1"/>
    <col min="13322" max="13568" width="9" style="2"/>
    <col min="13569" max="13569" width="6.875" style="2" customWidth="1"/>
    <col min="13570" max="13570" width="17.125" style="2" customWidth="1"/>
    <col min="13571" max="13571" width="12.5" style="2" customWidth="1"/>
    <col min="13572" max="13572" width="14.5" style="2" customWidth="1"/>
    <col min="13573" max="13573" width="12.5" style="2" customWidth="1"/>
    <col min="13574" max="13574" width="13.625" style="2" customWidth="1"/>
    <col min="13575" max="13575" width="13.375" style="2" customWidth="1"/>
    <col min="13576" max="13576" width="13.75" style="2" customWidth="1"/>
    <col min="13577" max="13577" width="18.75" style="2" customWidth="1"/>
    <col min="13578" max="13824" width="9" style="2"/>
    <col min="13825" max="13825" width="6.875" style="2" customWidth="1"/>
    <col min="13826" max="13826" width="17.125" style="2" customWidth="1"/>
    <col min="13827" max="13827" width="12.5" style="2" customWidth="1"/>
    <col min="13828" max="13828" width="14.5" style="2" customWidth="1"/>
    <col min="13829" max="13829" width="12.5" style="2" customWidth="1"/>
    <col min="13830" max="13830" width="13.625" style="2" customWidth="1"/>
    <col min="13831" max="13831" width="13.375" style="2" customWidth="1"/>
    <col min="13832" max="13832" width="13.75" style="2" customWidth="1"/>
    <col min="13833" max="13833" width="18.75" style="2" customWidth="1"/>
    <col min="13834" max="14080" width="9" style="2"/>
    <col min="14081" max="14081" width="6.875" style="2" customWidth="1"/>
    <col min="14082" max="14082" width="17.125" style="2" customWidth="1"/>
    <col min="14083" max="14083" width="12.5" style="2" customWidth="1"/>
    <col min="14084" max="14084" width="14.5" style="2" customWidth="1"/>
    <col min="14085" max="14085" width="12.5" style="2" customWidth="1"/>
    <col min="14086" max="14086" width="13.625" style="2" customWidth="1"/>
    <col min="14087" max="14087" width="13.375" style="2" customWidth="1"/>
    <col min="14088" max="14088" width="13.75" style="2" customWidth="1"/>
    <col min="14089" max="14089" width="18.75" style="2" customWidth="1"/>
    <col min="14090" max="14336" width="9" style="2"/>
    <col min="14337" max="14337" width="6.875" style="2" customWidth="1"/>
    <col min="14338" max="14338" width="17.125" style="2" customWidth="1"/>
    <col min="14339" max="14339" width="12.5" style="2" customWidth="1"/>
    <col min="14340" max="14340" width="14.5" style="2" customWidth="1"/>
    <col min="14341" max="14341" width="12.5" style="2" customWidth="1"/>
    <col min="14342" max="14342" width="13.625" style="2" customWidth="1"/>
    <col min="14343" max="14343" width="13.375" style="2" customWidth="1"/>
    <col min="14344" max="14344" width="13.75" style="2" customWidth="1"/>
    <col min="14345" max="14345" width="18.75" style="2" customWidth="1"/>
    <col min="14346" max="14592" width="9" style="2"/>
    <col min="14593" max="14593" width="6.875" style="2" customWidth="1"/>
    <col min="14594" max="14594" width="17.125" style="2" customWidth="1"/>
    <col min="14595" max="14595" width="12.5" style="2" customWidth="1"/>
    <col min="14596" max="14596" width="14.5" style="2" customWidth="1"/>
    <col min="14597" max="14597" width="12.5" style="2" customWidth="1"/>
    <col min="14598" max="14598" width="13.625" style="2" customWidth="1"/>
    <col min="14599" max="14599" width="13.375" style="2" customWidth="1"/>
    <col min="14600" max="14600" width="13.75" style="2" customWidth="1"/>
    <col min="14601" max="14601" width="18.75" style="2" customWidth="1"/>
    <col min="14602" max="14848" width="9" style="2"/>
    <col min="14849" max="14849" width="6.875" style="2" customWidth="1"/>
    <col min="14850" max="14850" width="17.125" style="2" customWidth="1"/>
    <col min="14851" max="14851" width="12.5" style="2" customWidth="1"/>
    <col min="14852" max="14852" width="14.5" style="2" customWidth="1"/>
    <col min="14853" max="14853" width="12.5" style="2" customWidth="1"/>
    <col min="14854" max="14854" width="13.625" style="2" customWidth="1"/>
    <col min="14855" max="14855" width="13.375" style="2" customWidth="1"/>
    <col min="14856" max="14856" width="13.75" style="2" customWidth="1"/>
    <col min="14857" max="14857" width="18.75" style="2" customWidth="1"/>
    <col min="14858" max="15104" width="9" style="2"/>
    <col min="15105" max="15105" width="6.875" style="2" customWidth="1"/>
    <col min="15106" max="15106" width="17.125" style="2" customWidth="1"/>
    <col min="15107" max="15107" width="12.5" style="2" customWidth="1"/>
    <col min="15108" max="15108" width="14.5" style="2" customWidth="1"/>
    <col min="15109" max="15109" width="12.5" style="2" customWidth="1"/>
    <col min="15110" max="15110" width="13.625" style="2" customWidth="1"/>
    <col min="15111" max="15111" width="13.375" style="2" customWidth="1"/>
    <col min="15112" max="15112" width="13.75" style="2" customWidth="1"/>
    <col min="15113" max="15113" width="18.75" style="2" customWidth="1"/>
    <col min="15114" max="15360" width="9" style="2"/>
    <col min="15361" max="15361" width="6.875" style="2" customWidth="1"/>
    <col min="15362" max="15362" width="17.125" style="2" customWidth="1"/>
    <col min="15363" max="15363" width="12.5" style="2" customWidth="1"/>
    <col min="15364" max="15364" width="14.5" style="2" customWidth="1"/>
    <col min="15365" max="15365" width="12.5" style="2" customWidth="1"/>
    <col min="15366" max="15366" width="13.625" style="2" customWidth="1"/>
    <col min="15367" max="15367" width="13.375" style="2" customWidth="1"/>
    <col min="15368" max="15368" width="13.75" style="2" customWidth="1"/>
    <col min="15369" max="15369" width="18.75" style="2" customWidth="1"/>
    <col min="15370" max="15616" width="9" style="2"/>
    <col min="15617" max="15617" width="6.875" style="2" customWidth="1"/>
    <col min="15618" max="15618" width="17.125" style="2" customWidth="1"/>
    <col min="15619" max="15619" width="12.5" style="2" customWidth="1"/>
    <col min="15620" max="15620" width="14.5" style="2" customWidth="1"/>
    <col min="15621" max="15621" width="12.5" style="2" customWidth="1"/>
    <col min="15622" max="15622" width="13.625" style="2" customWidth="1"/>
    <col min="15623" max="15623" width="13.375" style="2" customWidth="1"/>
    <col min="15624" max="15624" width="13.75" style="2" customWidth="1"/>
    <col min="15625" max="15625" width="18.75" style="2" customWidth="1"/>
    <col min="15626" max="15872" width="9" style="2"/>
    <col min="15873" max="15873" width="6.875" style="2" customWidth="1"/>
    <col min="15874" max="15874" width="17.125" style="2" customWidth="1"/>
    <col min="15875" max="15875" width="12.5" style="2" customWidth="1"/>
    <col min="15876" max="15876" width="14.5" style="2" customWidth="1"/>
    <col min="15877" max="15877" width="12.5" style="2" customWidth="1"/>
    <col min="15878" max="15878" width="13.625" style="2" customWidth="1"/>
    <col min="15879" max="15879" width="13.375" style="2" customWidth="1"/>
    <col min="15880" max="15880" width="13.75" style="2" customWidth="1"/>
    <col min="15881" max="15881" width="18.75" style="2" customWidth="1"/>
    <col min="15882" max="16128" width="9" style="2"/>
    <col min="16129" max="16129" width="6.875" style="2" customWidth="1"/>
    <col min="16130" max="16130" width="17.125" style="2" customWidth="1"/>
    <col min="16131" max="16131" width="12.5" style="2" customWidth="1"/>
    <col min="16132" max="16132" width="14.5" style="2" customWidth="1"/>
    <col min="16133" max="16133" width="12.5" style="2" customWidth="1"/>
    <col min="16134" max="16134" width="13.625" style="2" customWidth="1"/>
    <col min="16135" max="16135" width="13.375" style="2" customWidth="1"/>
    <col min="16136" max="16136" width="13.75" style="2" customWidth="1"/>
    <col min="16137" max="16137" width="18.75" style="2" customWidth="1"/>
    <col min="16138" max="16384" width="9" style="2"/>
  </cols>
  <sheetData>
    <row r="1" spans="1:12" ht="41.2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30.75" customHeight="1">
      <c r="A2" s="50" t="s">
        <v>1</v>
      </c>
      <c r="B2" s="50"/>
      <c r="C2" s="50"/>
      <c r="D2" s="50"/>
      <c r="E2" s="50"/>
      <c r="F2" s="50"/>
      <c r="G2" s="7"/>
      <c r="H2" s="7"/>
      <c r="I2" s="8"/>
      <c r="J2" s="8"/>
      <c r="L2" s="8" t="s">
        <v>2</v>
      </c>
    </row>
    <row r="3" spans="1:12" ht="40.5" customHeight="1">
      <c r="A3" s="17" t="s">
        <v>3</v>
      </c>
      <c r="B3" s="3" t="s">
        <v>4</v>
      </c>
      <c r="C3" s="17" t="s">
        <v>5</v>
      </c>
      <c r="D3" s="17"/>
      <c r="E3" s="3" t="s">
        <v>6</v>
      </c>
      <c r="F3" s="18" t="s">
        <v>7</v>
      </c>
      <c r="G3" s="18"/>
      <c r="H3" s="16" t="s">
        <v>8</v>
      </c>
      <c r="I3" s="3" t="s">
        <v>9</v>
      </c>
      <c r="J3" s="3"/>
      <c r="K3" s="3" t="s">
        <v>10</v>
      </c>
      <c r="L3" s="3" t="s">
        <v>11</v>
      </c>
    </row>
    <row r="4" spans="1:12" ht="45.75" customHeight="1">
      <c r="A4" s="3">
        <v>1</v>
      </c>
      <c r="B4" s="3" t="s">
        <v>12</v>
      </c>
      <c r="C4" s="19"/>
      <c r="D4" s="19"/>
      <c r="E4" s="19"/>
      <c r="F4" s="19"/>
      <c r="G4" s="19"/>
      <c r="H4" s="19"/>
      <c r="I4" s="21"/>
      <c r="J4" s="21"/>
      <c r="K4" s="21"/>
      <c r="L4" s="21"/>
    </row>
    <row r="5" spans="1:12" ht="45.75" customHeight="1">
      <c r="A5" s="3">
        <v>2</v>
      </c>
      <c r="B5" s="16" t="s">
        <v>13</v>
      </c>
      <c r="C5" s="15"/>
      <c r="D5" s="15"/>
      <c r="E5" s="15"/>
      <c r="F5" s="15"/>
      <c r="G5" s="15"/>
      <c r="H5" s="15"/>
      <c r="I5" s="15"/>
      <c r="J5" s="15"/>
      <c r="K5" s="15"/>
      <c r="L5" s="4"/>
    </row>
    <row r="6" spans="1:12" ht="45" customHeight="1">
      <c r="A6" s="3">
        <v>3</v>
      </c>
      <c r="B6" s="3" t="s">
        <v>14</v>
      </c>
      <c r="C6" s="15">
        <v>578.08000000000004</v>
      </c>
      <c r="D6" s="15">
        <v>1240.923</v>
      </c>
      <c r="E6" s="20">
        <f>C6+D6</f>
        <v>1819.0030000000002</v>
      </c>
      <c r="F6" s="15">
        <v>612.86</v>
      </c>
      <c r="G6" s="15">
        <v>1293.47</v>
      </c>
      <c r="H6" s="20">
        <f>F6+G6</f>
        <v>1906.33</v>
      </c>
      <c r="I6" s="15">
        <f>F6-C6</f>
        <v>34.779999999999973</v>
      </c>
      <c r="J6" s="15">
        <v>52.546999999999997</v>
      </c>
      <c r="K6" s="20">
        <f>I6+J6</f>
        <v>87.32699999999997</v>
      </c>
      <c r="L6" s="4"/>
    </row>
    <row r="7" spans="1:12" ht="45.75" customHeight="1">
      <c r="A7" s="3">
        <v>4</v>
      </c>
      <c r="B7" s="3" t="s">
        <v>15</v>
      </c>
      <c r="C7" s="15">
        <v>0.89</v>
      </c>
      <c r="D7" s="15">
        <v>0</v>
      </c>
      <c r="E7" s="20">
        <f>C7+D7</f>
        <v>0.89</v>
      </c>
      <c r="F7" s="4">
        <v>0.09</v>
      </c>
      <c r="G7" s="15">
        <v>3.44</v>
      </c>
      <c r="H7" s="20">
        <f>F7+G7</f>
        <v>3.53</v>
      </c>
      <c r="I7" s="15">
        <v>-0.78</v>
      </c>
      <c r="J7" s="15">
        <v>3.44</v>
      </c>
      <c r="K7" s="20">
        <f>I7+J7</f>
        <v>2.66</v>
      </c>
      <c r="L7" s="4"/>
    </row>
    <row r="8" spans="1:12" ht="50.25" customHeight="1">
      <c r="A8" s="52" t="s">
        <v>16</v>
      </c>
      <c r="B8" s="52"/>
      <c r="C8" s="15">
        <f>SUM(C6:C7)</f>
        <v>578.97</v>
      </c>
      <c r="D8" s="15">
        <v>1240.923</v>
      </c>
      <c r="E8" s="20">
        <f>SUM(E6:E7)</f>
        <v>1819.8930000000003</v>
      </c>
      <c r="F8" s="15">
        <f>SUM(F6:F7)</f>
        <v>612.95000000000005</v>
      </c>
      <c r="G8" s="15">
        <v>1296.9100000000001</v>
      </c>
      <c r="H8" s="20">
        <f>SUM(H6:H7)</f>
        <v>1909.86</v>
      </c>
      <c r="I8" s="15">
        <f>SUM(I6:I7)</f>
        <v>33.999999999999972</v>
      </c>
      <c r="J8" s="15">
        <v>55.987000000000002</v>
      </c>
      <c r="K8" s="20">
        <f>SUM(K6:K7)</f>
        <v>89.986999999999966</v>
      </c>
      <c r="L8" s="4"/>
    </row>
    <row r="9" spans="1:12" ht="20.25" customHeight="1">
      <c r="A9" s="53" t="s">
        <v>17</v>
      </c>
      <c r="B9" s="50"/>
      <c r="C9" s="50"/>
      <c r="D9" s="7"/>
      <c r="E9" s="53"/>
      <c r="F9" s="50"/>
      <c r="G9" s="7"/>
      <c r="H9" s="7"/>
      <c r="I9" s="22" t="s">
        <v>18</v>
      </c>
      <c r="J9" s="22"/>
      <c r="K9" s="23"/>
      <c r="L9" s="24" t="s">
        <v>19</v>
      </c>
    </row>
    <row r="10" spans="1:12" ht="9.75" customHeight="1">
      <c r="I10" s="25"/>
      <c r="J10" s="25"/>
    </row>
    <row r="11" spans="1:12" ht="17.25" customHeight="1">
      <c r="B11" s="2" t="s">
        <v>20</v>
      </c>
      <c r="C11" s="50" t="s">
        <v>21</v>
      </c>
      <c r="D11" s="50"/>
      <c r="E11" s="50"/>
      <c r="F11" s="50"/>
      <c r="G11" s="50"/>
      <c r="H11" s="50"/>
      <c r="I11" s="50"/>
      <c r="J11" s="50"/>
      <c r="K11" s="50"/>
      <c r="L11" s="50"/>
    </row>
    <row r="12" spans="1:12" ht="15.75" customHeight="1">
      <c r="C12" s="50" t="s">
        <v>22</v>
      </c>
      <c r="D12" s="50"/>
      <c r="E12" s="50"/>
      <c r="F12" s="50"/>
      <c r="G12" s="50"/>
      <c r="H12" s="50"/>
      <c r="I12" s="50"/>
      <c r="J12" s="50"/>
      <c r="K12" s="50"/>
      <c r="L12" s="50"/>
    </row>
    <row r="13" spans="1:12" ht="15.75" customHeight="1">
      <c r="C13" s="2" t="s">
        <v>23</v>
      </c>
    </row>
    <row r="14" spans="1:12">
      <c r="C14" s="2" t="s">
        <v>24</v>
      </c>
    </row>
  </sheetData>
  <mergeCells count="7">
    <mergeCell ref="C11:L11"/>
    <mergeCell ref="C12:L12"/>
    <mergeCell ref="A1:L1"/>
    <mergeCell ref="A2:F2"/>
    <mergeCell ref="A8:B8"/>
    <mergeCell ref="A9:C9"/>
    <mergeCell ref="E9:F9"/>
  </mergeCells>
  <phoneticPr fontId="13" type="noConversion"/>
  <printOptions horizontalCentered="1"/>
  <pageMargins left="0.70833333333333304" right="0.70833333333333304" top="0.51180555555555596" bottom="0.47222222222222199" header="0.31458333333333299" footer="0.31458333333333299"/>
  <pageSetup paperSize="9" scale="110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0"/>
  <sheetViews>
    <sheetView topLeftCell="A10" workbookViewId="0">
      <selection activeCell="N11" sqref="N11"/>
    </sheetView>
  </sheetViews>
  <sheetFormatPr defaultColWidth="9" defaultRowHeight="21.75" customHeight="1"/>
  <cols>
    <col min="1" max="1" width="3.875" style="13" customWidth="1"/>
    <col min="2" max="2" width="8.25" style="13" customWidth="1"/>
    <col min="3" max="3" width="8.125" style="13" customWidth="1"/>
    <col min="4" max="4" width="12.125" style="13" customWidth="1"/>
    <col min="5" max="5" width="16.125" style="13" customWidth="1"/>
    <col min="6" max="6" width="11.125" style="13" customWidth="1"/>
    <col min="7" max="7" width="8.75" style="13" customWidth="1"/>
    <col min="8" max="8" width="12.375" style="13" customWidth="1"/>
    <col min="9" max="9" width="26.5" style="13" customWidth="1"/>
    <col min="10" max="10" width="8.875" style="13" customWidth="1"/>
    <col min="11" max="11" width="8.375" style="13" customWidth="1"/>
    <col min="12" max="12" width="8.5" style="13" customWidth="1"/>
    <col min="13" max="13" width="9" style="13" hidden="1" customWidth="1"/>
    <col min="14" max="16384" width="9" style="13"/>
  </cols>
  <sheetData>
    <row r="1" spans="1:15" ht="21.75" customHeight="1">
      <c r="A1" s="58" t="s">
        <v>56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5" ht="18.75" customHeight="1">
      <c r="A2" s="59" t="s">
        <v>28</v>
      </c>
      <c r="B2" s="59"/>
      <c r="C2" s="59"/>
      <c r="D2" s="59"/>
      <c r="K2" s="60"/>
      <c r="L2" s="61"/>
    </row>
    <row r="3" spans="1:15" ht="29.25" customHeight="1">
      <c r="A3" s="55" t="s">
        <v>29</v>
      </c>
      <c r="B3" s="55" t="s">
        <v>30</v>
      </c>
      <c r="C3" s="55" t="s">
        <v>31</v>
      </c>
      <c r="D3" s="55"/>
      <c r="E3" s="55"/>
      <c r="F3" s="55"/>
      <c r="G3" s="55" t="s">
        <v>32</v>
      </c>
      <c r="H3" s="55"/>
      <c r="I3" s="55"/>
      <c r="J3" s="55"/>
      <c r="K3" s="56" t="s">
        <v>33</v>
      </c>
      <c r="L3" s="55" t="s">
        <v>34</v>
      </c>
      <c r="M3" s="26"/>
    </row>
    <row r="4" spans="1:15" s="12" customFormat="1" ht="29.25" customHeight="1">
      <c r="A4" s="55"/>
      <c r="B4" s="55"/>
      <c r="C4" s="14" t="s">
        <v>35</v>
      </c>
      <c r="D4" s="14" t="s">
        <v>36</v>
      </c>
      <c r="E4" s="14" t="s">
        <v>37</v>
      </c>
      <c r="F4" s="14" t="s">
        <v>38</v>
      </c>
      <c r="G4" s="14" t="s">
        <v>35</v>
      </c>
      <c r="H4" s="14" t="s">
        <v>36</v>
      </c>
      <c r="I4" s="14" t="s">
        <v>39</v>
      </c>
      <c r="J4" s="14" t="s">
        <v>38</v>
      </c>
      <c r="K4" s="57"/>
      <c r="L4" s="55"/>
    </row>
    <row r="5" spans="1:15" s="12" customFormat="1" ht="29.25" customHeight="1">
      <c r="A5" s="43">
        <v>1</v>
      </c>
      <c r="B5" s="43" t="s">
        <v>14</v>
      </c>
      <c r="C5" s="43" t="s">
        <v>61</v>
      </c>
      <c r="D5" s="48"/>
      <c r="E5" s="43"/>
      <c r="F5" s="44">
        <v>1.23</v>
      </c>
      <c r="G5" s="43" t="s">
        <v>63</v>
      </c>
      <c r="H5" s="44"/>
      <c r="I5" s="43" t="s">
        <v>62</v>
      </c>
      <c r="J5" s="44">
        <v>1.28</v>
      </c>
      <c r="K5" s="44">
        <f>J5-F5</f>
        <v>5.0000000000000044E-2</v>
      </c>
      <c r="L5" s="43"/>
      <c r="M5" s="49" t="s">
        <v>48</v>
      </c>
      <c r="N5" s="47"/>
    </row>
    <row r="6" spans="1:15" s="12" customFormat="1" ht="29.25" customHeight="1">
      <c r="A6" s="43">
        <v>2</v>
      </c>
      <c r="B6" s="43" t="s">
        <v>14</v>
      </c>
      <c r="C6" s="43" t="s">
        <v>44</v>
      </c>
      <c r="D6" s="48"/>
      <c r="E6" s="43"/>
      <c r="F6" s="44">
        <v>29.64</v>
      </c>
      <c r="G6" s="43" t="s">
        <v>45</v>
      </c>
      <c r="H6" s="44"/>
      <c r="I6" s="43" t="s">
        <v>46</v>
      </c>
      <c r="J6" s="44">
        <v>30.82</v>
      </c>
      <c r="K6" s="44">
        <f t="shared" ref="K6:K14" si="0">J6-F6</f>
        <v>1.1799999999999997</v>
      </c>
      <c r="L6" s="43"/>
      <c r="M6" s="49" t="s">
        <v>48</v>
      </c>
    </row>
    <row r="7" spans="1:15" s="12" customFormat="1" ht="29.25" customHeight="1">
      <c r="A7" s="43">
        <v>3</v>
      </c>
      <c r="B7" s="43" t="s">
        <v>14</v>
      </c>
      <c r="C7" s="43" t="s">
        <v>44</v>
      </c>
      <c r="D7" s="48"/>
      <c r="E7" s="43"/>
      <c r="F7" s="44">
        <v>67.739999999999995</v>
      </c>
      <c r="G7" s="43" t="s">
        <v>45</v>
      </c>
      <c r="H7" s="44"/>
      <c r="I7" s="43" t="s">
        <v>47</v>
      </c>
      <c r="J7" s="44">
        <v>68.760000000000005</v>
      </c>
      <c r="K7" s="44">
        <f t="shared" si="0"/>
        <v>1.0200000000000102</v>
      </c>
      <c r="L7" s="43"/>
      <c r="M7" s="49" t="s">
        <v>48</v>
      </c>
    </row>
    <row r="8" spans="1:15" s="12" customFormat="1" ht="29.25" customHeight="1">
      <c r="A8" s="43">
        <v>4</v>
      </c>
      <c r="B8" s="43" t="s">
        <v>14</v>
      </c>
      <c r="C8" s="43" t="s">
        <v>44</v>
      </c>
      <c r="D8" s="48"/>
      <c r="E8" s="43"/>
      <c r="F8" s="44">
        <v>469.24</v>
      </c>
      <c r="G8" s="43" t="s">
        <v>45</v>
      </c>
      <c r="H8" s="44"/>
      <c r="I8" s="43" t="s">
        <v>49</v>
      </c>
      <c r="J8" s="44">
        <v>484</v>
      </c>
      <c r="K8" s="44">
        <f t="shared" si="0"/>
        <v>14.759999999999991</v>
      </c>
      <c r="L8" s="43"/>
      <c r="M8" s="49" t="s">
        <v>48</v>
      </c>
    </row>
    <row r="9" spans="1:15" s="12" customFormat="1" ht="29.25" customHeight="1">
      <c r="A9" s="43">
        <v>5</v>
      </c>
      <c r="B9" s="43" t="s">
        <v>14</v>
      </c>
      <c r="C9" s="43" t="s">
        <v>44</v>
      </c>
      <c r="D9" s="48"/>
      <c r="E9" s="43"/>
      <c r="F9" s="44">
        <v>165.88</v>
      </c>
      <c r="G9" s="43" t="s">
        <v>45</v>
      </c>
      <c r="H9" s="44"/>
      <c r="I9" s="43" t="s">
        <v>50</v>
      </c>
      <c r="J9" s="44">
        <v>168.36</v>
      </c>
      <c r="K9" s="44">
        <f t="shared" si="0"/>
        <v>2.4800000000000182</v>
      </c>
      <c r="L9" s="43"/>
      <c r="M9" s="49" t="s">
        <v>48</v>
      </c>
    </row>
    <row r="10" spans="1:15" s="12" customFormat="1" ht="29.25" customHeight="1">
      <c r="A10" s="43">
        <v>6</v>
      </c>
      <c r="B10" s="43" t="s">
        <v>14</v>
      </c>
      <c r="C10" s="43" t="s">
        <v>44</v>
      </c>
      <c r="D10" s="48"/>
      <c r="E10" s="43"/>
      <c r="F10" s="44">
        <v>85.94</v>
      </c>
      <c r="G10" s="43" t="s">
        <v>45</v>
      </c>
      <c r="H10" s="44"/>
      <c r="I10" s="43" t="s">
        <v>51</v>
      </c>
      <c r="J10" s="44">
        <v>89.38</v>
      </c>
      <c r="K10" s="44">
        <f t="shared" si="0"/>
        <v>3.4399999999999977</v>
      </c>
      <c r="L10" s="43"/>
      <c r="M10" s="49" t="s">
        <v>48</v>
      </c>
    </row>
    <row r="11" spans="1:15" s="12" customFormat="1" ht="29.25" customHeight="1">
      <c r="A11" s="43">
        <v>7</v>
      </c>
      <c r="B11" s="43" t="s">
        <v>14</v>
      </c>
      <c r="C11" s="43" t="s">
        <v>60</v>
      </c>
      <c r="D11" s="45"/>
      <c r="E11" s="43"/>
      <c r="F11" s="44">
        <v>51.29</v>
      </c>
      <c r="G11" s="43" t="s">
        <v>61</v>
      </c>
      <c r="H11" s="43"/>
      <c r="I11" s="43" t="s">
        <v>59</v>
      </c>
      <c r="J11" s="44">
        <v>53.86</v>
      </c>
      <c r="K11" s="44">
        <f t="shared" si="0"/>
        <v>2.5700000000000003</v>
      </c>
      <c r="L11" s="43"/>
      <c r="M11" s="49" t="s">
        <v>48</v>
      </c>
      <c r="N11" s="47"/>
    </row>
    <row r="12" spans="1:15" s="12" customFormat="1" ht="29.25" customHeight="1">
      <c r="A12" s="43">
        <v>8</v>
      </c>
      <c r="B12" s="43" t="s">
        <v>14</v>
      </c>
      <c r="C12" s="43" t="s">
        <v>44</v>
      </c>
      <c r="D12" s="45"/>
      <c r="E12" s="43"/>
      <c r="F12" s="44">
        <v>153.69</v>
      </c>
      <c r="G12" s="43" t="s">
        <v>44</v>
      </c>
      <c r="H12" s="43"/>
      <c r="I12" s="43" t="s">
        <v>55</v>
      </c>
      <c r="J12" s="44">
        <v>159.84</v>
      </c>
      <c r="K12" s="44">
        <f t="shared" si="0"/>
        <v>6.1500000000000057</v>
      </c>
      <c r="L12" s="43"/>
      <c r="M12" s="49" t="s">
        <v>48</v>
      </c>
      <c r="N12" s="47"/>
    </row>
    <row r="13" spans="1:15" s="12" customFormat="1" ht="29.25" customHeight="1">
      <c r="A13" s="43">
        <v>9</v>
      </c>
      <c r="B13" s="43" t="s">
        <v>14</v>
      </c>
      <c r="C13" s="43" t="s">
        <v>60</v>
      </c>
      <c r="D13" s="45"/>
      <c r="E13" s="43"/>
      <c r="F13" s="44">
        <v>82.16</v>
      </c>
      <c r="G13" s="43" t="s">
        <v>61</v>
      </c>
      <c r="H13" s="43"/>
      <c r="I13" s="43" t="s">
        <v>64</v>
      </c>
      <c r="J13" s="44">
        <v>87.09</v>
      </c>
      <c r="K13" s="44">
        <f t="shared" si="0"/>
        <v>4.9300000000000068</v>
      </c>
      <c r="L13" s="43"/>
      <c r="M13" s="46"/>
      <c r="N13" s="47"/>
      <c r="O13" s="47"/>
    </row>
    <row r="14" spans="1:15" s="12" customFormat="1" ht="29.25" customHeight="1">
      <c r="A14" s="43">
        <v>10</v>
      </c>
      <c r="B14" s="43" t="s">
        <v>52</v>
      </c>
      <c r="C14" s="43" t="s">
        <v>53</v>
      </c>
      <c r="D14" s="45"/>
      <c r="E14" s="43"/>
      <c r="F14" s="44"/>
      <c r="G14" s="43" t="s">
        <v>54</v>
      </c>
      <c r="H14" s="43"/>
      <c r="I14" s="43"/>
      <c r="J14" s="44"/>
      <c r="K14" s="44">
        <f t="shared" si="0"/>
        <v>0</v>
      </c>
      <c r="L14" s="43"/>
      <c r="M14" s="46"/>
      <c r="N14" s="47"/>
    </row>
    <row r="15" spans="1:15" ht="29.25" customHeight="1">
      <c r="A15" s="43" t="s">
        <v>40</v>
      </c>
      <c r="B15" s="43"/>
      <c r="C15" s="43"/>
      <c r="D15" s="43"/>
      <c r="E15" s="43"/>
      <c r="F15" s="44">
        <f>SUM(F5:F14)</f>
        <v>1106.8100000000002</v>
      </c>
      <c r="G15" s="43"/>
      <c r="H15" s="43"/>
      <c r="I15" s="43"/>
      <c r="J15" s="44">
        <f>SUM(J5:J14)</f>
        <v>1143.3899999999999</v>
      </c>
      <c r="K15" s="44">
        <f>SUM(K5:K14)</f>
        <v>36.580000000000027</v>
      </c>
      <c r="L15" s="43"/>
      <c r="M15" s="26"/>
      <c r="N15" s="26"/>
      <c r="O15" s="26"/>
    </row>
    <row r="16" spans="1:15" ht="37.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26"/>
      <c r="N16" s="26"/>
    </row>
    <row r="17" spans="6:13" ht="21.75" customHeight="1">
      <c r="F17" s="26"/>
      <c r="H17" s="26"/>
      <c r="J17" s="26"/>
      <c r="K17" s="26"/>
    </row>
    <row r="18" spans="6:13" ht="21.75" customHeight="1">
      <c r="J18" s="26"/>
      <c r="K18" s="26"/>
      <c r="L18" s="26"/>
      <c r="M18" s="26"/>
    </row>
    <row r="19" spans="6:13" ht="21.75" customHeight="1">
      <c r="J19" s="26"/>
    </row>
    <row r="20" spans="6:13" ht="21.75" customHeight="1">
      <c r="I20" s="26"/>
      <c r="J20" s="26"/>
    </row>
  </sheetData>
  <autoFilter ref="A4:M16"/>
  <mergeCells count="10">
    <mergeCell ref="A1:L1"/>
    <mergeCell ref="A2:D2"/>
    <mergeCell ref="K2:L2"/>
    <mergeCell ref="C3:F3"/>
    <mergeCell ref="G3:J3"/>
    <mergeCell ref="A16:L16"/>
    <mergeCell ref="A3:A4"/>
    <mergeCell ref="B3:B4"/>
    <mergeCell ref="K3:K4"/>
    <mergeCell ref="L3:L4"/>
  </mergeCells>
  <phoneticPr fontId="13" type="noConversion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1"/>
  <sheetViews>
    <sheetView tabSelected="1" zoomScale="85" zoomScaleNormal="85" workbookViewId="0">
      <selection activeCell="N7" sqref="N7"/>
    </sheetView>
  </sheetViews>
  <sheetFormatPr defaultColWidth="9" defaultRowHeight="13.5"/>
  <cols>
    <col min="1" max="1" width="6.875" style="2" customWidth="1"/>
    <col min="2" max="2" width="17.125" style="2" customWidth="1"/>
    <col min="3" max="3" width="14.875" style="2" customWidth="1"/>
    <col min="4" max="4" width="15.5" style="2" hidden="1" customWidth="1"/>
    <col min="5" max="5" width="14.75" style="2" customWidth="1"/>
    <col min="6" max="6" width="13.375" style="2" customWidth="1"/>
    <col min="7" max="7" width="12.125" style="2" hidden="1" customWidth="1"/>
    <col min="8" max="8" width="15.625" style="2" customWidth="1"/>
    <col min="9" max="9" width="17.5" style="2" customWidth="1"/>
    <col min="10" max="10" width="10.625" style="2" hidden="1" customWidth="1"/>
    <col min="11" max="11" width="21.125" style="2" customWidth="1"/>
    <col min="12" max="12" width="12.125" style="2" customWidth="1"/>
    <col min="13" max="13" width="13.875" style="2" customWidth="1"/>
    <col min="14" max="16" width="15" style="2" customWidth="1"/>
    <col min="17" max="17" width="9" style="2"/>
    <col min="18" max="18" width="15" style="2" customWidth="1"/>
    <col min="19" max="16384" width="9" style="2"/>
  </cols>
  <sheetData>
    <row r="1" spans="1:18" ht="22.5">
      <c r="A1" s="51" t="s">
        <v>57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8" ht="5.25" customHeight="1"/>
    <row r="3" spans="1:18" ht="14.25">
      <c r="A3" s="53" t="s">
        <v>41</v>
      </c>
      <c r="B3" s="53"/>
      <c r="C3" s="53"/>
      <c r="D3" s="53"/>
      <c r="E3" s="53"/>
      <c r="F3" s="53"/>
      <c r="G3" s="53"/>
      <c r="H3" s="53"/>
      <c r="I3" s="8"/>
      <c r="J3" s="8"/>
      <c r="L3" s="8" t="s">
        <v>2</v>
      </c>
    </row>
    <row r="4" spans="1:18" ht="7.5" customHeight="1"/>
    <row r="5" spans="1:18" s="1" customFormat="1" ht="40.5" customHeight="1">
      <c r="A5" s="3" t="s">
        <v>3</v>
      </c>
      <c r="B5" s="3" t="s">
        <v>4</v>
      </c>
      <c r="C5" s="3" t="s">
        <v>5</v>
      </c>
      <c r="D5" s="36"/>
      <c r="E5" s="3" t="s">
        <v>6</v>
      </c>
      <c r="F5" s="3" t="s">
        <v>7</v>
      </c>
      <c r="G5" s="36"/>
      <c r="H5" s="3" t="s">
        <v>8</v>
      </c>
      <c r="I5" s="3" t="s">
        <v>9</v>
      </c>
      <c r="J5" s="36"/>
      <c r="K5" s="3" t="s">
        <v>10</v>
      </c>
      <c r="L5" s="3" t="s">
        <v>11</v>
      </c>
    </row>
    <row r="6" spans="1:18" ht="45.75" customHeight="1">
      <c r="A6" s="4">
        <v>1</v>
      </c>
      <c r="B6" s="4" t="s">
        <v>12</v>
      </c>
      <c r="C6" s="29">
        <v>0</v>
      </c>
      <c r="D6" s="29">
        <v>0</v>
      </c>
      <c r="E6" s="29">
        <f>D6+C6</f>
        <v>0</v>
      </c>
      <c r="F6" s="29">
        <v>0</v>
      </c>
      <c r="G6" s="29">
        <v>0</v>
      </c>
      <c r="H6" s="29">
        <f>G6+F6</f>
        <v>0</v>
      </c>
      <c r="I6" s="31">
        <v>0</v>
      </c>
      <c r="J6" s="29">
        <v>0</v>
      </c>
      <c r="K6" s="29">
        <f>J6+I6</f>
        <v>0</v>
      </c>
      <c r="L6" s="4"/>
    </row>
    <row r="7" spans="1:18" ht="45.75" customHeight="1">
      <c r="A7" s="4">
        <v>2</v>
      </c>
      <c r="B7" s="41" t="s">
        <v>13</v>
      </c>
      <c r="C7" s="29">
        <v>0</v>
      </c>
      <c r="D7" s="29">
        <v>0</v>
      </c>
      <c r="E7" s="29">
        <f>D7+C7</f>
        <v>0</v>
      </c>
      <c r="F7" s="29">
        <v>0</v>
      </c>
      <c r="G7" s="29">
        <v>0</v>
      </c>
      <c r="H7" s="29">
        <f>G7+F7</f>
        <v>0</v>
      </c>
      <c r="I7" s="29">
        <v>0</v>
      </c>
      <c r="J7" s="29">
        <v>0</v>
      </c>
      <c r="K7" s="29">
        <f>J7+I7</f>
        <v>0</v>
      </c>
      <c r="L7" s="4"/>
      <c r="N7" s="32" t="s">
        <v>43</v>
      </c>
    </row>
    <row r="8" spans="1:18" s="30" customFormat="1" ht="45" customHeight="1">
      <c r="A8" s="28">
        <v>3</v>
      </c>
      <c r="B8" s="28" t="s">
        <v>14</v>
      </c>
      <c r="C8" s="29">
        <v>1106.81</v>
      </c>
      <c r="D8" s="29">
        <v>8032.45</v>
      </c>
      <c r="E8" s="29">
        <f>D8+C8</f>
        <v>9139.26</v>
      </c>
      <c r="F8" s="29">
        <v>1143.3900000000001</v>
      </c>
      <c r="G8" s="29">
        <v>8293.2199999999993</v>
      </c>
      <c r="H8" s="29">
        <f>G8+F8</f>
        <v>9436.6099999999988</v>
      </c>
      <c r="I8" s="31">
        <v>36.58</v>
      </c>
      <c r="J8" s="29">
        <v>241.2</v>
      </c>
      <c r="K8" s="29">
        <f>J8+I8</f>
        <v>277.77999999999997</v>
      </c>
      <c r="L8" s="28"/>
      <c r="M8" s="38"/>
    </row>
    <row r="9" spans="1:18" s="30" customFormat="1" ht="45.75" customHeight="1">
      <c r="A9" s="28">
        <v>4</v>
      </c>
      <c r="B9" s="28" t="s">
        <v>15</v>
      </c>
      <c r="C9" s="33">
        <v>0</v>
      </c>
      <c r="D9" s="33">
        <v>0.51</v>
      </c>
      <c r="E9" s="33">
        <f>D9+C9</f>
        <v>0.51</v>
      </c>
      <c r="F9" s="33">
        <v>0</v>
      </c>
      <c r="G9" s="33">
        <v>2</v>
      </c>
      <c r="H9" s="33">
        <f>G9+F9</f>
        <v>2</v>
      </c>
      <c r="I9" s="33">
        <v>0</v>
      </c>
      <c r="J9" s="33">
        <v>1.49</v>
      </c>
      <c r="K9" s="33">
        <f>J9+I9</f>
        <v>1.49</v>
      </c>
      <c r="L9" s="37"/>
      <c r="N9" s="34"/>
      <c r="O9" s="35"/>
    </row>
    <row r="10" spans="1:18" ht="50.25" customHeight="1">
      <c r="A10" s="62" t="s">
        <v>16</v>
      </c>
      <c r="B10" s="62"/>
      <c r="C10" s="27">
        <f>SUM(C6:C9)</f>
        <v>1106.81</v>
      </c>
      <c r="D10" s="27">
        <f t="shared" ref="D10:G10" si="0">SUM(D6:D9)</f>
        <v>8032.96</v>
      </c>
      <c r="E10" s="27">
        <f>SUM(E6:E9)</f>
        <v>9139.77</v>
      </c>
      <c r="F10" s="27">
        <f>SUM(F6:F9)</f>
        <v>1143.3900000000001</v>
      </c>
      <c r="G10" s="27">
        <f t="shared" si="0"/>
        <v>8295.2199999999993</v>
      </c>
      <c r="H10" s="27">
        <f>SUM(H6:H9)</f>
        <v>9438.6099999999988</v>
      </c>
      <c r="I10" s="27">
        <f>SUM(I6:I9)</f>
        <v>36.58</v>
      </c>
      <c r="J10" s="27">
        <f>SUM(J6:J9)</f>
        <v>242.69</v>
      </c>
      <c r="K10" s="27">
        <f>SUM(K6:K9)</f>
        <v>279.27</v>
      </c>
      <c r="L10" s="42"/>
      <c r="M10" s="9" t="s">
        <v>27</v>
      </c>
      <c r="N10" s="9"/>
    </row>
    <row r="11" spans="1:18" customFormat="1" ht="24.75" customHeight="1">
      <c r="A11" s="63" t="s">
        <v>17</v>
      </c>
      <c r="B11" s="64"/>
      <c r="C11" s="64"/>
      <c r="D11" s="63" t="s">
        <v>25</v>
      </c>
      <c r="E11" s="63"/>
      <c r="F11" s="64"/>
      <c r="G11" s="64"/>
      <c r="H11" s="6"/>
      <c r="I11" s="63" t="s">
        <v>42</v>
      </c>
      <c r="J11" s="64"/>
      <c r="K11" s="6"/>
      <c r="L11" s="5" t="s">
        <v>58</v>
      </c>
      <c r="O11" s="39"/>
    </row>
    <row r="12" spans="1:18" ht="9.75" customHeight="1"/>
    <row r="13" spans="1:18" ht="17.25" customHeight="1">
      <c r="B13" s="2" t="s">
        <v>20</v>
      </c>
      <c r="C13" s="50" t="s">
        <v>21</v>
      </c>
      <c r="D13" s="50"/>
      <c r="E13" s="50"/>
      <c r="F13" s="50"/>
      <c r="G13" s="50"/>
      <c r="H13" s="50"/>
      <c r="I13" s="50"/>
      <c r="J13" s="50"/>
      <c r="K13" s="50"/>
      <c r="L13" s="50"/>
      <c r="P13" s="10"/>
      <c r="Q13" s="10"/>
      <c r="R13" s="11"/>
    </row>
    <row r="14" spans="1:18" ht="15.75" customHeight="1">
      <c r="C14" s="50" t="s">
        <v>22</v>
      </c>
      <c r="D14" s="50"/>
      <c r="E14" s="50"/>
      <c r="F14" s="50"/>
      <c r="G14" s="50"/>
      <c r="H14" s="50"/>
      <c r="I14" s="50"/>
      <c r="J14" s="50"/>
      <c r="K14" s="50"/>
      <c r="L14" s="50"/>
      <c r="P14" s="10"/>
      <c r="Q14" s="10"/>
      <c r="R14" s="11"/>
    </row>
    <row r="15" spans="1:18" ht="15.75" customHeight="1">
      <c r="C15" s="2" t="s">
        <v>23</v>
      </c>
      <c r="G15" s="40"/>
      <c r="H15" s="40"/>
    </row>
    <row r="16" spans="1:18">
      <c r="C16" s="2" t="s">
        <v>24</v>
      </c>
      <c r="G16" s="40"/>
      <c r="H16" s="40"/>
      <c r="K16" s="40"/>
      <c r="M16" s="10"/>
      <c r="O16" s="10"/>
    </row>
    <row r="17" spans="8:16">
      <c r="H17" s="2" t="s">
        <v>26</v>
      </c>
      <c r="K17" s="40"/>
      <c r="M17" s="10"/>
    </row>
    <row r="21" spans="8:16">
      <c r="M21" s="10"/>
      <c r="N21" s="10"/>
      <c r="O21" s="10"/>
      <c r="P21" s="10"/>
    </row>
  </sheetData>
  <mergeCells count="8">
    <mergeCell ref="C13:L13"/>
    <mergeCell ref="C14:L14"/>
    <mergeCell ref="A1:L1"/>
    <mergeCell ref="A3:H3"/>
    <mergeCell ref="A10:B10"/>
    <mergeCell ref="A11:C11"/>
    <mergeCell ref="D11:G11"/>
    <mergeCell ref="I11:J11"/>
  </mergeCells>
  <phoneticPr fontId="13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榆林月度统计表（不含税）</vt:lpstr>
      <vt:lpstr>销售明细（不含税）</vt:lpstr>
      <vt:lpstr>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樊江涛</cp:lastModifiedBy>
  <cp:lastPrinted>2020-12-01T08:05:56Z</cp:lastPrinted>
  <dcterms:created xsi:type="dcterms:W3CDTF">2006-09-13T11:21:00Z</dcterms:created>
  <dcterms:modified xsi:type="dcterms:W3CDTF">2020-12-01T09:12:03Z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2052-10.1.0.7520</vt:lpwstr>
  </property>
</Properties>
</file>